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50" windowHeight="12285" activeTab="0"/>
  </bookViews>
  <sheets>
    <sheet name="Лист1" sheetId="1" r:id="rId1"/>
  </sheets>
  <definedNames>
    <definedName name="БС">'Лист1'!#REF!</definedName>
    <definedName name="ДатаВремя">'Лист1'!#REF!</definedName>
    <definedName name="Заголовок">'Лист1'!#REF!</definedName>
    <definedName name="НашеИмя">'Лист1'!#REF!</definedName>
  </definedNames>
  <calcPr fullCalcOnLoad="1"/>
</workbook>
</file>

<file path=xl/sharedStrings.xml><?xml version="1.0" encoding="utf-8"?>
<sst xmlns="http://schemas.openxmlformats.org/spreadsheetml/2006/main" count="43" uniqueCount="43">
  <si>
    <t>Заправка картриджа</t>
  </si>
  <si>
    <t>Профессиональная гигиеническая подготовка и аттестация</t>
  </si>
  <si>
    <t>Вакцинация</t>
  </si>
  <si>
    <t>Обслуживание сайта</t>
  </si>
  <si>
    <t>Освидетельствование врачом психиатром-наркологом</t>
  </si>
  <si>
    <t>Платные медицинские услуги Еголыкского ф-ла ГКУЗ ПНД РО.ст.Егорлыкская,врач-психиатр Гнездилова Г.Н.</t>
  </si>
  <si>
    <t>Лицензионная программа</t>
  </si>
  <si>
    <t>Картридж</t>
  </si>
  <si>
    <t>Новогодние игрушки</t>
  </si>
  <si>
    <t>Цемент</t>
  </si>
  <si>
    <t>Хозяйственные товары</t>
  </si>
  <si>
    <t>Металлопластиковые окна</t>
  </si>
  <si>
    <t>гос.пошлина за регистацию изменений, вносимых в учредит.док-ты</t>
  </si>
  <si>
    <t>пеня</t>
  </si>
  <si>
    <t>№ п/п</t>
  </si>
  <si>
    <t>Наименование расходования внебюджетных средств</t>
  </si>
  <si>
    <t>2013 год, план</t>
  </si>
  <si>
    <t>2013 год, факт на 01.07.2013</t>
  </si>
  <si>
    <t>транспортные услуги</t>
  </si>
  <si>
    <t>дез.(противоклещевая)обработка</t>
  </si>
  <si>
    <t>Курсы</t>
  </si>
  <si>
    <t>Обучение по охране труда</t>
  </si>
  <si>
    <t>Аттестация рабочих мест</t>
  </si>
  <si>
    <t>Электронный документооборот</t>
  </si>
  <si>
    <t>Облучатели бактерицидные</t>
  </si>
  <si>
    <t>Механическая мясорубка</t>
  </si>
  <si>
    <t>Мойка</t>
  </si>
  <si>
    <t>Аскорбиновая кислота</t>
  </si>
  <si>
    <t>Дез. Средство</t>
  </si>
  <si>
    <t>Бензин</t>
  </si>
  <si>
    <t>Краска противопожарная</t>
  </si>
  <si>
    <t>Кирпич</t>
  </si>
  <si>
    <t>А.С. Тимко</t>
  </si>
  <si>
    <t>Главный бухгалтер    _________________</t>
  </si>
  <si>
    <t>Учебная программа</t>
  </si>
  <si>
    <t>Бланки (меню-требования)</t>
  </si>
  <si>
    <t>Гос.пошлина за лицензию</t>
  </si>
  <si>
    <t>Канц.товары</t>
  </si>
  <si>
    <t>Электронные весы</t>
  </si>
  <si>
    <t>Электродрель</t>
  </si>
  <si>
    <t>Отчет о расходовании внебюджетных средств в 2013 году.</t>
  </si>
  <si>
    <t>по МБДОУ детскому саду № 28 "Росинка"</t>
  </si>
  <si>
    <t>Итого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</si>
</sst>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\ ###\ ##0.00;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0"/>
    </font>
    <font>
      <sz val="11"/>
      <color indexed="8"/>
      <name val="Calibri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wrapText="1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wrapText="1"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9" sqref="B9"/>
    </sheetView>
  </sheetViews>
  <sheetFormatPr defaultColWidth="9.125" defaultRowHeight="12.75"/>
  <cols>
    <col min="1" max="1" width="5.875" style="0" customWidth="1"/>
    <col min="2" max="2" width="44.625" style="1" customWidth="1"/>
    <col min="3" max="3" width="14.75390625" style="0" customWidth="1"/>
    <col min="4" max="4" width="15.00390625" style="0" customWidth="1"/>
    <col min="5" max="250" width="9.125" style="0" customWidth="1"/>
  </cols>
  <sheetData>
    <row r="1" ht="12.75">
      <c r="B1" s="2"/>
    </row>
    <row r="2" spans="1:4" ht="12.75" customHeight="1">
      <c r="A2" s="15" t="s">
        <v>40</v>
      </c>
      <c r="B2" s="15"/>
      <c r="C2" s="15"/>
      <c r="D2" s="15"/>
    </row>
    <row r="3" spans="2:3" ht="13.5" thickBot="1">
      <c r="B3" s="16" t="s">
        <v>41</v>
      </c>
      <c r="C3" s="16"/>
    </row>
    <row r="4" spans="1:4" ht="54.75" customHeight="1" thickBot="1">
      <c r="A4" s="17" t="s">
        <v>14</v>
      </c>
      <c r="B4" s="5" t="s">
        <v>15</v>
      </c>
      <c r="C4" s="5" t="s">
        <v>16</v>
      </c>
      <c r="D4" s="5" t="s">
        <v>17</v>
      </c>
    </row>
    <row r="5" spans="1:4" ht="15">
      <c r="A5" s="8">
        <v>1</v>
      </c>
      <c r="B5" s="4" t="s">
        <v>0</v>
      </c>
      <c r="C5" s="6">
        <v>5400</v>
      </c>
      <c r="D5" s="7">
        <v>1900</v>
      </c>
    </row>
    <row r="6" spans="1:4" ht="30">
      <c r="A6" s="8">
        <f>A5+1</f>
        <v>2</v>
      </c>
      <c r="B6" s="4" t="s">
        <v>1</v>
      </c>
      <c r="C6" s="6">
        <v>2700.03</v>
      </c>
      <c r="D6" s="7"/>
    </row>
    <row r="7" spans="1:4" ht="15">
      <c r="A7" s="8">
        <f aca="true" t="shared" si="0" ref="A7:A38">A6+1</f>
        <v>3</v>
      </c>
      <c r="B7" s="4" t="s">
        <v>2</v>
      </c>
      <c r="C7" s="6">
        <v>4070</v>
      </c>
      <c r="D7" s="7">
        <v>4070</v>
      </c>
    </row>
    <row r="8" spans="1:4" ht="15">
      <c r="A8" s="8">
        <f t="shared" si="0"/>
        <v>4</v>
      </c>
      <c r="B8" s="4" t="s">
        <v>3</v>
      </c>
      <c r="C8" s="6">
        <v>12000</v>
      </c>
      <c r="D8" s="7">
        <v>5999.19</v>
      </c>
    </row>
    <row r="9" spans="1:4" ht="30">
      <c r="A9" s="8">
        <f t="shared" si="0"/>
        <v>5</v>
      </c>
      <c r="B9" s="4" t="s">
        <v>4</v>
      </c>
      <c r="C9" s="6">
        <v>1650.9</v>
      </c>
      <c r="D9" s="7"/>
    </row>
    <row r="10" spans="1:4" ht="45">
      <c r="A10" s="8">
        <f t="shared" si="0"/>
        <v>6</v>
      </c>
      <c r="B10" s="4" t="s">
        <v>5</v>
      </c>
      <c r="C10" s="6">
        <v>2575.5</v>
      </c>
      <c r="D10" s="7">
        <v>2575.5</v>
      </c>
    </row>
    <row r="11" spans="1:4" ht="15">
      <c r="A11" s="8">
        <f t="shared" si="0"/>
        <v>7</v>
      </c>
      <c r="B11" s="4" t="s">
        <v>6</v>
      </c>
      <c r="C11" s="6">
        <v>2000</v>
      </c>
      <c r="D11" s="7"/>
    </row>
    <row r="12" spans="1:4" ht="15">
      <c r="A12" s="8">
        <f t="shared" si="0"/>
        <v>8</v>
      </c>
      <c r="B12" s="4" t="s">
        <v>7</v>
      </c>
      <c r="C12" s="6">
        <v>3200</v>
      </c>
      <c r="D12" s="7"/>
    </row>
    <row r="13" spans="1:4" ht="15">
      <c r="A13" s="8">
        <f t="shared" si="0"/>
        <v>9</v>
      </c>
      <c r="B13" s="4" t="s">
        <v>8</v>
      </c>
      <c r="C13" s="6">
        <v>3000</v>
      </c>
      <c r="D13" s="7"/>
    </row>
    <row r="14" spans="1:4" ht="15">
      <c r="A14" s="8">
        <f t="shared" si="0"/>
        <v>10</v>
      </c>
      <c r="B14" s="4" t="s">
        <v>9</v>
      </c>
      <c r="C14" s="6">
        <v>3750</v>
      </c>
      <c r="D14" s="7">
        <v>3750</v>
      </c>
    </row>
    <row r="15" spans="1:4" ht="15">
      <c r="A15" s="8">
        <f t="shared" si="0"/>
        <v>11</v>
      </c>
      <c r="B15" s="4" t="s">
        <v>10</v>
      </c>
      <c r="C15" s="6">
        <f>9610+6630+6715+39119.47-28000</f>
        <v>34074.47</v>
      </c>
      <c r="D15" s="7">
        <f>1400+11159+15603</f>
        <v>28162</v>
      </c>
    </row>
    <row r="16" spans="1:4" ht="15">
      <c r="A16" s="8">
        <f t="shared" si="0"/>
        <v>12</v>
      </c>
      <c r="B16" s="4" t="s">
        <v>11</v>
      </c>
      <c r="C16" s="6">
        <v>22000</v>
      </c>
      <c r="D16" s="7"/>
    </row>
    <row r="17" spans="1:4" ht="30">
      <c r="A17" s="8">
        <f t="shared" si="0"/>
        <v>13</v>
      </c>
      <c r="B17" s="4" t="s">
        <v>12</v>
      </c>
      <c r="C17" s="6">
        <v>800</v>
      </c>
      <c r="D17" s="7"/>
    </row>
    <row r="18" spans="1:4" ht="15">
      <c r="A18" s="8">
        <f t="shared" si="0"/>
        <v>14</v>
      </c>
      <c r="B18" s="4" t="s">
        <v>13</v>
      </c>
      <c r="C18" s="6">
        <v>248.1</v>
      </c>
      <c r="D18" s="7">
        <f>248.1-54.01</f>
        <v>194.09</v>
      </c>
    </row>
    <row r="19" spans="1:4" ht="15">
      <c r="A19" s="8">
        <f t="shared" si="0"/>
        <v>15</v>
      </c>
      <c r="B19" s="4" t="s">
        <v>18</v>
      </c>
      <c r="C19" s="6">
        <v>3200</v>
      </c>
      <c r="D19" s="7">
        <v>3200</v>
      </c>
    </row>
    <row r="20" spans="1:4" ht="15">
      <c r="A20" s="8">
        <f t="shared" si="0"/>
        <v>16</v>
      </c>
      <c r="B20" s="4" t="s">
        <v>19</v>
      </c>
      <c r="C20" s="6">
        <v>990</v>
      </c>
      <c r="D20" s="7">
        <v>990</v>
      </c>
    </row>
    <row r="21" spans="1:4" ht="15">
      <c r="A21" s="8">
        <f t="shared" si="0"/>
        <v>17</v>
      </c>
      <c r="B21" s="4" t="s">
        <v>20</v>
      </c>
      <c r="C21" s="6">
        <v>14958</v>
      </c>
      <c r="D21" s="7">
        <v>14958</v>
      </c>
    </row>
    <row r="22" spans="1:4" ht="15">
      <c r="A22" s="8">
        <f t="shared" si="0"/>
        <v>18</v>
      </c>
      <c r="B22" s="4" t="s">
        <v>21</v>
      </c>
      <c r="C22" s="6">
        <v>6600</v>
      </c>
      <c r="D22" s="7">
        <v>6600</v>
      </c>
    </row>
    <row r="23" spans="1:4" ht="15">
      <c r="A23" s="8">
        <f t="shared" si="0"/>
        <v>19</v>
      </c>
      <c r="B23" s="4" t="s">
        <v>22</v>
      </c>
      <c r="C23" s="6">
        <v>22100</v>
      </c>
      <c r="D23" s="7">
        <v>22100</v>
      </c>
    </row>
    <row r="24" spans="1:4" ht="15">
      <c r="A24" s="8">
        <f t="shared" si="0"/>
        <v>20</v>
      </c>
      <c r="B24" s="4" t="s">
        <v>23</v>
      </c>
      <c r="C24" s="6">
        <v>2900</v>
      </c>
      <c r="D24" s="7">
        <v>2900</v>
      </c>
    </row>
    <row r="25" spans="1:4" ht="15">
      <c r="A25" s="8">
        <f t="shared" si="0"/>
        <v>21</v>
      </c>
      <c r="B25" s="4" t="s">
        <v>24</v>
      </c>
      <c r="C25" s="6">
        <v>11156</v>
      </c>
      <c r="D25" s="7">
        <f>5790+5140+226</f>
        <v>11156</v>
      </c>
    </row>
    <row r="26" spans="1:4" ht="15">
      <c r="A26" s="8">
        <f t="shared" si="0"/>
        <v>22</v>
      </c>
      <c r="B26" s="4" t="s">
        <v>25</v>
      </c>
      <c r="C26" s="6">
        <v>350</v>
      </c>
      <c r="D26" s="7">
        <v>350</v>
      </c>
    </row>
    <row r="27" spans="1:4" ht="15">
      <c r="A27" s="8">
        <f t="shared" si="0"/>
        <v>23</v>
      </c>
      <c r="B27" s="4" t="s">
        <v>26</v>
      </c>
      <c r="C27" s="6">
        <v>8800</v>
      </c>
      <c r="D27" s="7"/>
    </row>
    <row r="28" spans="1:4" ht="15">
      <c r="A28" s="8">
        <f t="shared" si="0"/>
        <v>24</v>
      </c>
      <c r="B28" s="4" t="s">
        <v>27</v>
      </c>
      <c r="C28" s="6">
        <v>1620</v>
      </c>
      <c r="D28" s="7">
        <v>1620</v>
      </c>
    </row>
    <row r="29" spans="1:4" ht="15">
      <c r="A29" s="8">
        <f t="shared" si="0"/>
        <v>25</v>
      </c>
      <c r="B29" s="4" t="s">
        <v>28</v>
      </c>
      <c r="C29" s="6">
        <v>12500</v>
      </c>
      <c r="D29" s="7">
        <v>5000</v>
      </c>
    </row>
    <row r="30" spans="1:4" ht="15">
      <c r="A30" s="8">
        <f t="shared" si="0"/>
        <v>26</v>
      </c>
      <c r="B30" s="4" t="s">
        <v>29</v>
      </c>
      <c r="C30" s="6">
        <v>1112</v>
      </c>
      <c r="D30" s="7">
        <v>1112</v>
      </c>
    </row>
    <row r="31" spans="1:4" ht="15">
      <c r="A31" s="8">
        <f t="shared" si="0"/>
        <v>27</v>
      </c>
      <c r="B31" s="4" t="s">
        <v>30</v>
      </c>
      <c r="C31" s="6">
        <v>3745</v>
      </c>
      <c r="D31" s="7">
        <v>3745</v>
      </c>
    </row>
    <row r="32" spans="1:4" ht="15">
      <c r="A32" s="8">
        <f t="shared" si="0"/>
        <v>28</v>
      </c>
      <c r="B32" s="4" t="s">
        <v>31</v>
      </c>
      <c r="C32" s="6">
        <v>22260</v>
      </c>
      <c r="D32" s="7">
        <v>22260</v>
      </c>
    </row>
    <row r="33" spans="1:4" ht="15">
      <c r="A33" s="8">
        <f t="shared" si="0"/>
        <v>29</v>
      </c>
      <c r="B33" s="4" t="s">
        <v>34</v>
      </c>
      <c r="C33" s="6">
        <v>30000</v>
      </c>
      <c r="D33" s="7"/>
    </row>
    <row r="34" spans="1:4" ht="15">
      <c r="A34" s="8">
        <f t="shared" si="0"/>
        <v>30</v>
      </c>
      <c r="B34" s="4" t="s">
        <v>35</v>
      </c>
      <c r="C34" s="6">
        <v>1125</v>
      </c>
      <c r="D34" s="7"/>
    </row>
    <row r="35" spans="1:4" ht="15">
      <c r="A35" s="8">
        <f t="shared" si="0"/>
        <v>31</v>
      </c>
      <c r="B35" s="4" t="s">
        <v>36</v>
      </c>
      <c r="C35" s="6">
        <v>2600</v>
      </c>
      <c r="D35" s="7"/>
    </row>
    <row r="36" spans="1:4" ht="15">
      <c r="A36" s="8">
        <f t="shared" si="0"/>
        <v>32</v>
      </c>
      <c r="B36" s="4" t="s">
        <v>37</v>
      </c>
      <c r="C36" s="6">
        <f>6525+2250+720+1485+150+350+770+960+80+130+150+75+250+450+100+50+20</f>
        <v>14515</v>
      </c>
      <c r="D36" s="7"/>
    </row>
    <row r="37" spans="1:4" ht="15">
      <c r="A37" s="8">
        <f t="shared" si="0"/>
        <v>33</v>
      </c>
      <c r="B37" s="4" t="s">
        <v>38</v>
      </c>
      <c r="C37" s="6">
        <v>25000</v>
      </c>
      <c r="D37" s="7"/>
    </row>
    <row r="38" spans="1:4" ht="15">
      <c r="A38" s="8">
        <f t="shared" si="0"/>
        <v>34</v>
      </c>
      <c r="B38" s="4" t="s">
        <v>39</v>
      </c>
      <c r="C38" s="6">
        <v>3000</v>
      </c>
      <c r="D38" s="7"/>
    </row>
    <row r="39" spans="1:4" ht="15.75" thickBot="1">
      <c r="A39" s="9"/>
      <c r="B39" s="10" t="s">
        <v>42</v>
      </c>
      <c r="C39" s="11">
        <f>SUM(C5:C38)</f>
        <v>286000</v>
      </c>
      <c r="D39" s="12">
        <f>SUM(D5:D34)</f>
        <v>142641.78</v>
      </c>
    </row>
    <row r="41" spans="1:5" ht="12.75" customHeight="1">
      <c r="A41" s="14" t="s">
        <v>33</v>
      </c>
      <c r="B41" s="14"/>
      <c r="C41" s="13" t="s">
        <v>32</v>
      </c>
      <c r="D41" s="13"/>
      <c r="E41" s="3"/>
    </row>
  </sheetData>
  <sheetProtection/>
  <mergeCells count="4">
    <mergeCell ref="C41:D41"/>
    <mergeCell ref="A41:B41"/>
    <mergeCell ref="A2:D2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2013-08-01T08:34:45Z</cp:lastPrinted>
  <dcterms:created xsi:type="dcterms:W3CDTF">2013-08-01T11:39:36Z</dcterms:created>
  <dcterms:modified xsi:type="dcterms:W3CDTF">2013-08-02T07:32:40Z</dcterms:modified>
  <cp:category/>
  <cp:version/>
  <cp:contentType/>
  <cp:contentStatus/>
</cp:coreProperties>
</file>