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19050" windowHeight="12285" activeTab="0"/>
  </bookViews>
  <sheets>
    <sheet name="Лист1" sheetId="1" r:id="rId1"/>
  </sheets>
  <definedNames>
    <definedName name="БС">'Лист1'!#REF!</definedName>
    <definedName name="ДатаВремя">'Лист1'!$A$1</definedName>
    <definedName name="Заголовок">'Лист1'!$A$2</definedName>
    <definedName name="НашеИмя">'Лист1'!#REF!</definedName>
  </definedNames>
  <calcPr fullCalcOnLoad="1"/>
</workbook>
</file>

<file path=xl/sharedStrings.xml><?xml version="1.0" encoding="utf-8"?>
<sst xmlns="http://schemas.openxmlformats.org/spreadsheetml/2006/main" count="95" uniqueCount="81">
  <si>
    <t>Центр гигиены и эпидемиологии в РО</t>
  </si>
  <si>
    <t>ИП Авдальян Вагаршак Сумбатович</t>
  </si>
  <si>
    <t>Сумма</t>
  </si>
  <si>
    <t>ГОУДПО РОИПК и ПРО</t>
  </si>
  <si>
    <t>ЦРБ(БОЛЬНИЦА)</t>
  </si>
  <si>
    <t>ИП Курячий Михаил Иванович</t>
  </si>
  <si>
    <t>Рыбинцев Александр Анатольевич ИП</t>
  </si>
  <si>
    <t>ООО СОБ</t>
  </si>
  <si>
    <t>ОАО ИнфоТеКС Интернет Траст</t>
  </si>
  <si>
    <t>МБДОУ детский сад № 28 "Росинка"</t>
  </si>
  <si>
    <t>ИП Беспалова Елена Ивановна</t>
  </si>
  <si>
    <t>ООО "Сантехника"</t>
  </si>
  <si>
    <t>Назначение платежа</t>
  </si>
  <si>
    <t>ООО "Торговая база"</t>
  </si>
  <si>
    <t>ВДПО Егорлыкского района Ростовской области</t>
  </si>
  <si>
    <t>ИП Стрельникова Татьяна Михайловна</t>
  </si>
  <si>
    <t>ОАО "Местпромовец"</t>
  </si>
  <si>
    <t>ООО "Стройсервис"</t>
  </si>
  <si>
    <t>ООО "СМТПК "Империя""</t>
  </si>
  <si>
    <t>ИП Лисица Геннадий Александрович</t>
  </si>
  <si>
    <t>ОФК ПФР (страховая часть)</t>
  </si>
  <si>
    <t>ИП Еланский Александр Анатольевич</t>
  </si>
  <si>
    <t>ИП Баленко Денис Валерьевич</t>
  </si>
  <si>
    <t>НОУ УЦ "Охрана труда и экология"</t>
  </si>
  <si>
    <t>ГУП РО ЦРА N 316</t>
  </si>
  <si>
    <t>ООО "Галерея здоровья"</t>
  </si>
  <si>
    <t>электронный документооборот</t>
  </si>
  <si>
    <t>транспортные услуги</t>
  </si>
  <si>
    <t>Отчет об исполнении полученных внебюджетных средств в 2013году</t>
  </si>
  <si>
    <t>Наименование организации</t>
  </si>
  <si>
    <t xml:space="preserve">Итого по сч. 222 </t>
  </si>
  <si>
    <t>вывоз ТБО</t>
  </si>
  <si>
    <t>заправка картриджей</t>
  </si>
  <si>
    <t>аттестация рабочих мест</t>
  </si>
  <si>
    <t>дезинфекционная (противоклещевая) обработка</t>
  </si>
  <si>
    <t>профессиональная гигиеническая подготовка и аттестация</t>
  </si>
  <si>
    <t>вакцинация</t>
  </si>
  <si>
    <t>курсы</t>
  </si>
  <si>
    <t>медицинские услуги Егорлыкского ф-ла ГКУЗ "ПНД" РО,врач-психиатр Гнездилова Г.Н.</t>
  </si>
  <si>
    <t>разработка проектно-сметной документации</t>
  </si>
  <si>
    <t>обслуживание сайта</t>
  </si>
  <si>
    <t>осмотр врача-дератовенеролога</t>
  </si>
  <si>
    <t>Министерство здравоохранения Ростовской области</t>
  </si>
  <si>
    <t>Батайский филиал ГБУ РО "КВД"</t>
  </si>
  <si>
    <t xml:space="preserve">курсы </t>
  </si>
  <si>
    <t>обучение по охране труда</t>
  </si>
  <si>
    <t>услуги по изготовлению сертификата ЭП</t>
  </si>
  <si>
    <t>лицензионная программа</t>
  </si>
  <si>
    <t>облучатели бактерицидные, стартеры</t>
  </si>
  <si>
    <t>хозяйственные товары</t>
  </si>
  <si>
    <t>механическая мясорубка</t>
  </si>
  <si>
    <t>мойка</t>
  </si>
  <si>
    <t>лампа аварийного освещения</t>
  </si>
  <si>
    <t>аскорбиновая кислота</t>
  </si>
  <si>
    <t>дезинфецирующее средство</t>
  </si>
  <si>
    <t>бензин для покоса сорной травы на территории МБДОУ</t>
  </si>
  <si>
    <t>краска ВД-АК</t>
  </si>
  <si>
    <t>лампы бактерицидные</t>
  </si>
  <si>
    <t>стартеры бактерицидные</t>
  </si>
  <si>
    <t>новогодние игрушки</t>
  </si>
  <si>
    <t>цемент</t>
  </si>
  <si>
    <t>мойки</t>
  </si>
  <si>
    <t>строительные материалы</t>
  </si>
  <si>
    <t>стеклопакет, двери, плитка напольная</t>
  </si>
  <si>
    <t>кирпич М100</t>
  </si>
  <si>
    <t>государственная пошлина</t>
  </si>
  <si>
    <t>Региональная служба по надзору и контролю в сфере образования Ростовской области</t>
  </si>
  <si>
    <t xml:space="preserve">доначисленные страховые взносы на ОПС,зачисляемые в ПФР на выплату страховой части трудовой пенсии </t>
  </si>
  <si>
    <t>Итого по ст. 213</t>
  </si>
  <si>
    <t>Итого по ст. 290</t>
  </si>
  <si>
    <t>пени, штрафы</t>
  </si>
  <si>
    <t>Итого</t>
  </si>
  <si>
    <t>Заведующий МБДОУ детского</t>
  </si>
  <si>
    <t>сада № 28 "Росинка"</t>
  </si>
  <si>
    <t>О.Б. Астахова</t>
  </si>
  <si>
    <t>Главный бухгалтер</t>
  </si>
  <si>
    <t>Л.П. Елисеева</t>
  </si>
  <si>
    <t>Итого по ст. 340</t>
  </si>
  <si>
    <t>Итого по ст. 310</t>
  </si>
  <si>
    <t>Итого по ст. 226</t>
  </si>
  <si>
    <t>Итого по ст. 225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</si>
</sst>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[=0]\ ;[&lt;&gt;0]#\ ###\ ##0.00;General"/>
  </numFmts>
  <fonts count="41">
    <font>
      <sz val="10"/>
      <name val="Arial Cyr"/>
      <family val="0"/>
    </font>
    <font>
      <b/>
      <sz val="9"/>
      <name val="Times New Roman"/>
      <family val="0"/>
    </font>
    <font>
      <sz val="11"/>
      <color indexed="8"/>
      <name val="Calibri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" fillId="34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172" fontId="3" fillId="0" borderId="10" xfId="0" applyNumberFormat="1" applyFont="1" applyBorder="1" applyAlignment="1" applyProtection="1">
      <alignment wrapText="1"/>
      <protection/>
    </xf>
    <xf numFmtId="0" fontId="6" fillId="38" borderId="0" xfId="0" applyNumberFormat="1" applyFont="1" applyFill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8" borderId="10" xfId="0" applyNumberFormat="1" applyFont="1" applyFill="1" applyBorder="1" applyAlignment="1" applyProtection="1">
      <alignment wrapText="1"/>
      <protection/>
    </xf>
    <xf numFmtId="172" fontId="5" fillId="38" borderId="10" xfId="0" applyNumberFormat="1" applyFont="1" applyFill="1" applyBorder="1" applyAlignment="1" applyProtection="1">
      <alignment wrapText="1"/>
      <protection/>
    </xf>
    <xf numFmtId="0" fontId="3" fillId="38" borderId="10" xfId="0" applyNumberFormat="1" applyFont="1" applyFill="1" applyBorder="1" applyAlignment="1" applyProtection="1">
      <alignment wrapText="1"/>
      <protection/>
    </xf>
    <xf numFmtId="172" fontId="3" fillId="38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wrapText="1"/>
      <protection/>
    </xf>
    <xf numFmtId="0" fontId="3" fillId="0" borderId="10" xfId="0" applyNumberFormat="1" applyFont="1" applyBorder="1" applyAlignment="1" applyProtection="1">
      <alignment wrapText="1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4" fillId="38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28">
      <selection activeCell="A46" sqref="A46"/>
    </sheetView>
  </sheetViews>
  <sheetFormatPr defaultColWidth="9.125" defaultRowHeight="12.75"/>
  <cols>
    <col min="1" max="1" width="38.75390625" style="1" customWidth="1"/>
    <col min="2" max="2" width="19.00390625" style="0" customWidth="1"/>
    <col min="3" max="3" width="39.00390625" style="1" customWidth="1"/>
    <col min="4" max="4" width="15.00390625" style="2" customWidth="1"/>
    <col min="5" max="252" width="9.125" style="0" customWidth="1"/>
  </cols>
  <sheetData>
    <row r="1" spans="1:3" ht="26.25" customHeight="1">
      <c r="A1" s="18" t="s">
        <v>9</v>
      </c>
      <c r="B1" s="18"/>
      <c r="C1" s="18"/>
    </row>
    <row r="2" spans="1:3" ht="18.75">
      <c r="A2" s="18" t="s">
        <v>28</v>
      </c>
      <c r="B2" s="18"/>
      <c r="C2" s="18"/>
    </row>
    <row r="3" spans="1:3" ht="18.75">
      <c r="A3" s="5"/>
      <c r="B3" s="5"/>
      <c r="C3" s="5"/>
    </row>
    <row r="4" spans="1:4" ht="26.25" customHeight="1">
      <c r="A4" s="6" t="s">
        <v>29</v>
      </c>
      <c r="B4" s="7" t="s">
        <v>2</v>
      </c>
      <c r="C4" s="7" t="s">
        <v>12</v>
      </c>
      <c r="D4" s="3"/>
    </row>
    <row r="5" spans="1:4" ht="15.75">
      <c r="A5" s="8" t="s">
        <v>16</v>
      </c>
      <c r="B5" s="9">
        <v>3200</v>
      </c>
      <c r="C5" s="8" t="s">
        <v>27</v>
      </c>
      <c r="D5" s="1"/>
    </row>
    <row r="6" spans="1:4" ht="15.75">
      <c r="A6" s="10" t="s">
        <v>30</v>
      </c>
      <c r="B6" s="11">
        <v>3200</v>
      </c>
      <c r="C6" s="12"/>
      <c r="D6" s="1"/>
    </row>
    <row r="7" spans="1:4" ht="15.75">
      <c r="A7" s="8" t="s">
        <v>7</v>
      </c>
      <c r="B7" s="9">
        <v>1000</v>
      </c>
      <c r="C7" s="8" t="s">
        <v>31</v>
      </c>
      <c r="D7" s="1"/>
    </row>
    <row r="8" spans="1:4" ht="31.5">
      <c r="A8" s="8" t="s">
        <v>22</v>
      </c>
      <c r="B8" s="9">
        <v>990</v>
      </c>
      <c r="C8" s="8" t="s">
        <v>34</v>
      </c>
      <c r="D8" s="1"/>
    </row>
    <row r="9" spans="1:4" ht="15.75">
      <c r="A9" s="8" t="s">
        <v>5</v>
      </c>
      <c r="B9" s="9">
        <f>600+1300+1200</f>
        <v>3100</v>
      </c>
      <c r="C9" s="8" t="s">
        <v>32</v>
      </c>
      <c r="D9" s="1"/>
    </row>
    <row r="10" spans="1:4" ht="16.5" customHeight="1">
      <c r="A10" s="8" t="s">
        <v>23</v>
      </c>
      <c r="B10" s="9">
        <v>22100</v>
      </c>
      <c r="C10" s="8" t="s">
        <v>33</v>
      </c>
      <c r="D10" s="1"/>
    </row>
    <row r="11" spans="1:4" ht="15.75">
      <c r="A11" s="10" t="s">
        <v>80</v>
      </c>
      <c r="B11" s="11">
        <v>27190</v>
      </c>
      <c r="C11" s="12"/>
      <c r="D11" s="1"/>
    </row>
    <row r="12" spans="1:4" ht="30.75" customHeight="1">
      <c r="A12" s="8" t="s">
        <v>0</v>
      </c>
      <c r="B12" s="9">
        <v>2700.03</v>
      </c>
      <c r="C12" s="8" t="s">
        <v>35</v>
      </c>
      <c r="D12" s="1"/>
    </row>
    <row r="13" spans="1:4" ht="15.75">
      <c r="A13" s="8" t="s">
        <v>4</v>
      </c>
      <c r="B13" s="9">
        <v>4070</v>
      </c>
      <c r="C13" s="8" t="s">
        <v>36</v>
      </c>
      <c r="D13" s="1"/>
    </row>
    <row r="14" spans="1:4" ht="15.75" customHeight="1">
      <c r="A14" s="8" t="s">
        <v>21</v>
      </c>
      <c r="B14" s="9">
        <f>18000</f>
        <v>18000</v>
      </c>
      <c r="C14" s="8" t="s">
        <v>37</v>
      </c>
      <c r="D14" s="1"/>
    </row>
    <row r="15" spans="1:4" ht="26.25" customHeight="1">
      <c r="A15" s="8" t="s">
        <v>42</v>
      </c>
      <c r="B15" s="9">
        <v>2575.5</v>
      </c>
      <c r="C15" s="8" t="s">
        <v>38</v>
      </c>
      <c r="D15" s="1"/>
    </row>
    <row r="16" spans="1:4" ht="31.5">
      <c r="A16" s="8" t="s">
        <v>17</v>
      </c>
      <c r="B16" s="9">
        <v>7800</v>
      </c>
      <c r="C16" s="8" t="s">
        <v>39</v>
      </c>
      <c r="D16" s="1"/>
    </row>
    <row r="17" spans="1:4" ht="31.5">
      <c r="A17" s="8" t="s">
        <v>15</v>
      </c>
      <c r="B17" s="9">
        <f>999.19+11000</f>
        <v>11999.19</v>
      </c>
      <c r="C17" s="8" t="s">
        <v>40</v>
      </c>
      <c r="D17" s="1"/>
    </row>
    <row r="18" spans="1:4" ht="15.75">
      <c r="A18" s="8" t="s">
        <v>43</v>
      </c>
      <c r="B18" s="9">
        <v>1650.9</v>
      </c>
      <c r="C18" s="8" t="s">
        <v>41</v>
      </c>
      <c r="D18" s="1"/>
    </row>
    <row r="19" spans="1:4" ht="15.75">
      <c r="A19" s="8" t="s">
        <v>3</v>
      </c>
      <c r="B19" s="9">
        <v>14958</v>
      </c>
      <c r="C19" s="8" t="s">
        <v>44</v>
      </c>
      <c r="D19" s="1"/>
    </row>
    <row r="20" spans="1:4" ht="18" customHeight="1">
      <c r="A20" s="8" t="s">
        <v>23</v>
      </c>
      <c r="B20" s="9">
        <v>6600</v>
      </c>
      <c r="C20" s="8" t="s">
        <v>45</v>
      </c>
      <c r="D20" s="1"/>
    </row>
    <row r="21" spans="1:4" ht="15" customHeight="1">
      <c r="A21" s="8" t="s">
        <v>8</v>
      </c>
      <c r="B21" s="9">
        <v>2900</v>
      </c>
      <c r="C21" s="8" t="s">
        <v>26</v>
      </c>
      <c r="D21" s="1"/>
    </row>
    <row r="22" spans="1:4" ht="31.5">
      <c r="A22" s="8" t="s">
        <v>8</v>
      </c>
      <c r="B22" s="9">
        <v>2900</v>
      </c>
      <c r="C22" s="8" t="s">
        <v>46</v>
      </c>
      <c r="D22" s="1"/>
    </row>
    <row r="23" spans="1:4" ht="15.75" customHeight="1">
      <c r="A23" s="8" t="s">
        <v>8</v>
      </c>
      <c r="B23" s="9">
        <v>2900</v>
      </c>
      <c r="C23" s="8" t="s">
        <v>47</v>
      </c>
      <c r="D23" s="1"/>
    </row>
    <row r="24" spans="1:4" ht="15.75">
      <c r="A24" s="10" t="s">
        <v>79</v>
      </c>
      <c r="B24" s="11">
        <v>79053.62</v>
      </c>
      <c r="C24" s="12"/>
      <c r="D24" s="1"/>
    </row>
    <row r="25" spans="1:4" ht="15" customHeight="1">
      <c r="A25" s="8" t="s">
        <v>25</v>
      </c>
      <c r="B25" s="9">
        <v>5140</v>
      </c>
      <c r="C25" s="8" t="s">
        <v>48</v>
      </c>
      <c r="D25" s="1"/>
    </row>
    <row r="26" spans="1:4" ht="15.75">
      <c r="A26" s="8" t="s">
        <v>11</v>
      </c>
      <c r="B26" s="9">
        <v>9610</v>
      </c>
      <c r="C26" s="8" t="s">
        <v>61</v>
      </c>
      <c r="D26" s="1"/>
    </row>
    <row r="27" spans="1:4" ht="15" customHeight="1">
      <c r="A27" s="8" t="s">
        <v>6</v>
      </c>
      <c r="B27" s="9">
        <v>350</v>
      </c>
      <c r="C27" s="8" t="s">
        <v>50</v>
      </c>
      <c r="D27" s="1"/>
    </row>
    <row r="28" spans="1:4" ht="15.75" customHeight="1">
      <c r="A28" s="8" t="s">
        <v>6</v>
      </c>
      <c r="B28" s="9">
        <v>8800</v>
      </c>
      <c r="C28" s="8" t="s">
        <v>51</v>
      </c>
      <c r="D28" s="1"/>
    </row>
    <row r="29" spans="1:4" ht="15.75">
      <c r="A29" s="10" t="s">
        <v>78</v>
      </c>
      <c r="B29" s="11">
        <v>23900</v>
      </c>
      <c r="C29" s="12"/>
      <c r="D29" s="1"/>
    </row>
    <row r="30" spans="1:4" ht="16.5" customHeight="1">
      <c r="A30" s="8" t="s">
        <v>19</v>
      </c>
      <c r="B30" s="9">
        <v>1400</v>
      </c>
      <c r="C30" s="8" t="s">
        <v>49</v>
      </c>
      <c r="D30" s="1"/>
    </row>
    <row r="31" spans="1:4" ht="31.5">
      <c r="A31" s="8" t="s">
        <v>14</v>
      </c>
      <c r="B31" s="9">
        <v>4550</v>
      </c>
      <c r="C31" s="8" t="s">
        <v>52</v>
      </c>
      <c r="D31" s="1"/>
    </row>
    <row r="32" spans="1:4" ht="15.75">
      <c r="A32" s="8" t="s">
        <v>24</v>
      </c>
      <c r="B32" s="9">
        <f>420+1200</f>
        <v>1620</v>
      </c>
      <c r="C32" s="8" t="s">
        <v>53</v>
      </c>
      <c r="D32" s="1"/>
    </row>
    <row r="33" spans="1:4" ht="15.75">
      <c r="A33" s="8" t="s">
        <v>22</v>
      </c>
      <c r="B33" s="9">
        <v>5000</v>
      </c>
      <c r="C33" s="8" t="s">
        <v>54</v>
      </c>
      <c r="D33" s="1"/>
    </row>
    <row r="34" spans="1:4" ht="31.5">
      <c r="A34" s="8" t="s">
        <v>1</v>
      </c>
      <c r="B34" s="9">
        <v>1112</v>
      </c>
      <c r="C34" s="8" t="s">
        <v>55</v>
      </c>
      <c r="D34" s="1"/>
    </row>
    <row r="35" spans="1:4" ht="15.75">
      <c r="A35" s="8" t="s">
        <v>18</v>
      </c>
      <c r="B35" s="9">
        <v>3745</v>
      </c>
      <c r="C35" s="8" t="s">
        <v>56</v>
      </c>
      <c r="D35" s="1"/>
    </row>
    <row r="36" spans="1:4" ht="15.75">
      <c r="A36" s="8" t="s">
        <v>25</v>
      </c>
      <c r="B36" s="9">
        <v>5790</v>
      </c>
      <c r="C36" s="8" t="s">
        <v>57</v>
      </c>
      <c r="D36" s="1"/>
    </row>
    <row r="37" spans="1:4" ht="15.75">
      <c r="A37" s="8" t="s">
        <v>25</v>
      </c>
      <c r="B37" s="9">
        <v>226</v>
      </c>
      <c r="C37" s="8" t="s">
        <v>58</v>
      </c>
      <c r="D37" s="1"/>
    </row>
    <row r="38" spans="1:4" ht="15.75">
      <c r="A38" s="8" t="s">
        <v>10</v>
      </c>
      <c r="B38" s="9">
        <v>2750</v>
      </c>
      <c r="C38" s="8" t="s">
        <v>59</v>
      </c>
      <c r="D38" s="1"/>
    </row>
    <row r="39" spans="1:4" ht="15.75">
      <c r="A39" s="8" t="s">
        <v>13</v>
      </c>
      <c r="B39" s="9">
        <v>3750</v>
      </c>
      <c r="C39" s="8" t="s">
        <v>60</v>
      </c>
      <c r="D39" s="1"/>
    </row>
    <row r="40" spans="1:4" ht="15.75">
      <c r="A40" s="8" t="s">
        <v>11</v>
      </c>
      <c r="B40" s="9">
        <v>6630</v>
      </c>
      <c r="C40" s="8" t="s">
        <v>49</v>
      </c>
      <c r="D40" s="1"/>
    </row>
    <row r="41" spans="1:4" ht="16.5" customHeight="1">
      <c r="A41" s="8" t="s">
        <v>6</v>
      </c>
      <c r="B41" s="9">
        <f>11159+6715+12270</f>
        <v>30144</v>
      </c>
      <c r="C41" s="8" t="s">
        <v>49</v>
      </c>
      <c r="D41" s="1"/>
    </row>
    <row r="42" spans="1:4" ht="16.5" customHeight="1">
      <c r="A42" s="8" t="s">
        <v>6</v>
      </c>
      <c r="B42" s="9">
        <v>15603</v>
      </c>
      <c r="C42" s="8" t="s">
        <v>62</v>
      </c>
      <c r="D42" s="1"/>
    </row>
    <row r="43" spans="1:4" ht="17.25" customHeight="1">
      <c r="A43" s="8" t="s">
        <v>6</v>
      </c>
      <c r="B43" s="9">
        <v>63842.2</v>
      </c>
      <c r="C43" s="8" t="s">
        <v>63</v>
      </c>
      <c r="D43" s="1"/>
    </row>
    <row r="44" spans="1:4" ht="15.75">
      <c r="A44" s="8" t="s">
        <v>16</v>
      </c>
      <c r="B44" s="9">
        <v>22260</v>
      </c>
      <c r="C44" s="8" t="s">
        <v>64</v>
      </c>
      <c r="D44" s="1"/>
    </row>
    <row r="45" spans="1:4" ht="15.75">
      <c r="A45" s="10" t="s">
        <v>77</v>
      </c>
      <c r="B45" s="11">
        <v>168422.2</v>
      </c>
      <c r="C45" s="12"/>
      <c r="D45" s="1"/>
    </row>
    <row r="46" spans="1:4" ht="15.75">
      <c r="A46" s="8"/>
      <c r="B46" s="9">
        <f>B48-B47</f>
        <v>1628.7700000000004</v>
      </c>
      <c r="C46" s="8" t="s">
        <v>70</v>
      </c>
      <c r="D46" s="1"/>
    </row>
    <row r="47" spans="1:4" ht="48" customHeight="1">
      <c r="A47" s="8" t="s">
        <v>66</v>
      </c>
      <c r="B47" s="9">
        <v>2600</v>
      </c>
      <c r="C47" s="8" t="s">
        <v>65</v>
      </c>
      <c r="D47" s="1"/>
    </row>
    <row r="48" spans="1:4" ht="15.75">
      <c r="A48" s="10" t="s">
        <v>69</v>
      </c>
      <c r="B48" s="11">
        <v>4228.77</v>
      </c>
      <c r="C48" s="12"/>
      <c r="D48" s="1"/>
    </row>
    <row r="49" spans="1:4" ht="46.5" customHeight="1">
      <c r="A49" s="8" t="s">
        <v>20</v>
      </c>
      <c r="B49" s="9">
        <v>2987.81</v>
      </c>
      <c r="C49" s="8" t="s">
        <v>67</v>
      </c>
      <c r="D49" s="1"/>
    </row>
    <row r="50" spans="1:3" ht="15.75">
      <c r="A50" s="10" t="s">
        <v>68</v>
      </c>
      <c r="B50" s="11">
        <v>2987.81</v>
      </c>
      <c r="C50" s="12"/>
    </row>
    <row r="51" spans="1:3" ht="15.75">
      <c r="A51" s="13" t="s">
        <v>71</v>
      </c>
      <c r="B51" s="4">
        <f>B50+B48+B45+B29+B24+B11+B6</f>
        <v>308982.4</v>
      </c>
      <c r="C51" s="12"/>
    </row>
    <row r="52" spans="1:3" ht="15">
      <c r="A52" s="14"/>
      <c r="B52" s="15"/>
      <c r="C52" s="14"/>
    </row>
    <row r="53" spans="1:4" ht="15">
      <c r="A53" s="14" t="s">
        <v>72</v>
      </c>
      <c r="B53" s="14"/>
      <c r="C53" s="15"/>
      <c r="D53" s="1"/>
    </row>
    <row r="54" spans="1:3" ht="15">
      <c r="A54" s="14" t="s">
        <v>73</v>
      </c>
      <c r="B54" s="16"/>
      <c r="C54" s="17" t="s">
        <v>74</v>
      </c>
    </row>
    <row r="55" spans="1:3" ht="15">
      <c r="A55" s="14"/>
      <c r="B55" s="14"/>
      <c r="C55" s="17"/>
    </row>
    <row r="56" spans="1:3" ht="15">
      <c r="A56" s="14" t="s">
        <v>75</v>
      </c>
      <c r="B56" s="16"/>
      <c r="C56" s="17" t="s">
        <v>76</v>
      </c>
    </row>
  </sheetData>
  <sheetProtection/>
  <mergeCells count="2">
    <mergeCell ref="A1:C1"/>
    <mergeCell ref="A2:C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2014-07-14T19:36:14Z</cp:lastPrinted>
  <dcterms:created xsi:type="dcterms:W3CDTF">2014-07-14T18:54:05Z</dcterms:created>
  <dcterms:modified xsi:type="dcterms:W3CDTF">2014-07-14T19:46:04Z</dcterms:modified>
  <cp:category/>
  <cp:version/>
  <cp:contentType/>
  <cp:contentStatus/>
</cp:coreProperties>
</file>